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\Desktop\ПИТАНИЕ 2024\"/>
    </mc:Choice>
  </mc:AlternateContent>
  <xr:revisionPtr revIDLastSave="0" documentId="13_ncr:1_{287E9E8E-A52A-4F9E-A6D2-627CBCABF306}" xr6:coauthVersionLast="47" xr6:coauthVersionMax="47" xr10:uidLastSave="{00000000-0000-0000-0000-000000000000}"/>
  <bookViews>
    <workbookView xWindow="5760" yWindow="3756" windowWidth="17280" windowHeight="10044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100" i="1" s="1"/>
  <c r="L80" i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I195" i="1"/>
  <c r="H195" i="1"/>
  <c r="G195" i="1"/>
  <c r="L176" i="1"/>
  <c r="I176" i="1"/>
  <c r="H176" i="1"/>
  <c r="G176" i="1"/>
  <c r="L157" i="1"/>
  <c r="J157" i="1"/>
  <c r="G157" i="1"/>
  <c r="I157" i="1"/>
  <c r="H157" i="1"/>
  <c r="H138" i="1"/>
  <c r="J138" i="1"/>
  <c r="I138" i="1"/>
  <c r="G138" i="1"/>
  <c r="L119" i="1"/>
  <c r="J119" i="1"/>
  <c r="I119" i="1"/>
  <c r="H119" i="1"/>
  <c r="G119" i="1"/>
  <c r="H100" i="1"/>
  <c r="J100" i="1"/>
  <c r="I100" i="1"/>
  <c r="G100" i="1"/>
  <c r="F100" i="1"/>
  <c r="J81" i="1"/>
  <c r="L81" i="1"/>
  <c r="F81" i="1"/>
  <c r="I81" i="1"/>
  <c r="H81" i="1"/>
  <c r="G81" i="1"/>
  <c r="J62" i="1"/>
  <c r="I62" i="1"/>
  <c r="H62" i="1"/>
  <c r="G62" i="1"/>
  <c r="F62" i="1"/>
  <c r="I43" i="1"/>
  <c r="L43" i="1"/>
  <c r="J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<sst xmlns="http://schemas.openxmlformats.org/spreadsheetml/2006/main" count="316" uniqueCount="116">
  <si>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</si>
  <si>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</si>
  <si>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</si>
  <si>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</si>
  <si>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</si>
  <si>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</si>
  <si>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</si>
  <si>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</si>
  <si>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</si>
  <si>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</si>
  <si>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</si>
  <si>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</si>
  <si>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</si>
  <si>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</si>
  <si>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</si>
  <si>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</si>
  <si>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</si>
  <si>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</si>
  <si>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</si>
  <si>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</si>
  <si>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</si>
  <si>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</si>
  <si>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</si>
  <si>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</si>
  <si>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</si>
  <si>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</si>
  <si>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</si>
  <si>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</si>
  <si>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</si>
  <si>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</si>
  <si>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</si>
  <si>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</si>
  <si>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</si>
  <si>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</si>
  <si>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</si>
  <si>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</si>
  <si>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</si>
  <si>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</si>
  <si>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</si>
  <si>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Закрутовская ООШ</t>
  </si>
  <si>
    <t>Директор</t>
  </si>
  <si>
    <t>И.Н.Лыжененкова</t>
  </si>
  <si>
    <t>Макароныотварные с сыром</t>
  </si>
  <si>
    <t>Чай с лимоном и сахаром</t>
  </si>
  <si>
    <t>Хлеб пшеничный</t>
  </si>
  <si>
    <t>Свежие яблоки</t>
  </si>
  <si>
    <t>338М</t>
  </si>
  <si>
    <t>Салат витаминный</t>
  </si>
  <si>
    <t>Суп картофельный с рыбой</t>
  </si>
  <si>
    <t>Ленивые голубцы</t>
  </si>
  <si>
    <t>Масло сливочное порционное</t>
  </si>
  <si>
    <t>Кисель</t>
  </si>
  <si>
    <t>Хлеб ржано-пшеничный</t>
  </si>
  <si>
    <t>53-19-2020</t>
  </si>
  <si>
    <t>Каша манная молочная</t>
  </si>
  <si>
    <t>Какао с молоком</t>
  </si>
  <si>
    <t>Винегрет с растительным маслом</t>
  </si>
  <si>
    <t>Суп рисовый с томатом</t>
  </si>
  <si>
    <t>Жаркое по-домашнему со свининой</t>
  </si>
  <si>
    <t>Чай с лимоном</t>
  </si>
  <si>
    <t>Хлеб ржано- пшеничный</t>
  </si>
  <si>
    <t>54-16-2020</t>
  </si>
  <si>
    <t>Каша гречневая молочная</t>
  </si>
  <si>
    <t>Свежие мандарины</t>
  </si>
  <si>
    <t>Салат из капусты и свеклы</t>
  </si>
  <si>
    <t>Суп картофельный с бобовыми</t>
  </si>
  <si>
    <t>Макароны отварные</t>
  </si>
  <si>
    <t>Котлеты свино-говяжьи</t>
  </si>
  <si>
    <t>Напиток из кураги</t>
  </si>
  <si>
    <t>338м</t>
  </si>
  <si>
    <t>95\5г</t>
  </si>
  <si>
    <t>Каша рисовая молочная</t>
  </si>
  <si>
    <t>228м</t>
  </si>
  <si>
    <t>Салат из свежих огурцов и помидоров</t>
  </si>
  <si>
    <t>Борщ скапустой,картофелеми курицей</t>
  </si>
  <si>
    <t>Рыба тушеная с овощами</t>
  </si>
  <si>
    <t>Пюре картофельное</t>
  </si>
  <si>
    <t>Каша пшенная молочная</t>
  </si>
  <si>
    <t>Бутербод с сыром</t>
  </si>
  <si>
    <t>Салат из капусты с морковью</t>
  </si>
  <si>
    <t>Суп крестьянский с крупой</t>
  </si>
  <si>
    <t>Плов из птицы</t>
  </si>
  <si>
    <t>Компот из плодов и ягод сушенных</t>
  </si>
  <si>
    <t>Блинчики с маслом и сахаром</t>
  </si>
  <si>
    <t>Салат степной из разных овощей</t>
  </si>
  <si>
    <t>Суп гороховый с гренками</t>
  </si>
  <si>
    <t>Гуляш из мяса птицы</t>
  </si>
  <si>
    <t>Гречка отварная</t>
  </si>
  <si>
    <t>311к\ссж</t>
  </si>
  <si>
    <t>Суп молочный с макаронными изделиями</t>
  </si>
  <si>
    <t>Салат картофельный с морковью и кукурузой</t>
  </si>
  <si>
    <t>Суп картофельный с мясными фрикадельками</t>
  </si>
  <si>
    <t>Куры тушенные</t>
  </si>
  <si>
    <t>Рис отварной</t>
  </si>
  <si>
    <t>Чай слимоном</t>
  </si>
  <si>
    <t>Каша овсяная молочная геркулес</t>
  </si>
  <si>
    <t>Бутерброд с сыром</t>
  </si>
  <si>
    <t>Салат из капусты с огурцами</t>
  </si>
  <si>
    <t>Суп с макаронными изделиями</t>
  </si>
  <si>
    <t>Тефтели свино-говяжьи</t>
  </si>
  <si>
    <t>Гречка отварная рассыпчатая</t>
  </si>
  <si>
    <t xml:space="preserve">Хлеб пшеничный </t>
  </si>
  <si>
    <t xml:space="preserve">Хлебржано- пшеничный </t>
  </si>
  <si>
    <t>,13,96</t>
  </si>
  <si>
    <t>278м331м\ссж</t>
  </si>
  <si>
    <t>Сырники из творога</t>
  </si>
  <si>
    <t>Салат из свеклы с солеными огурцами</t>
  </si>
  <si>
    <t>Рассольник</t>
  </si>
  <si>
    <t>Рыба припушенная с овощами</t>
  </si>
  <si>
    <t>Хлебржано- пшеничный</t>
  </si>
  <si>
    <t>Омлет натуральный</t>
  </si>
  <si>
    <t>Салат картофельный с зеленым горошком</t>
  </si>
  <si>
    <t>Щи из свежей капусты</t>
  </si>
  <si>
    <t>Фрикадельки из курицы</t>
  </si>
  <si>
    <t>Компот из сухофруктов</t>
  </si>
  <si>
    <t>297мссж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</si>
</sst>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125</v>
      </c>
      <c r="G6" s="40">
        <v>12.41</v>
      </c>
      <c r="H6" s="40">
        <v>8.5</v>
      </c>
      <c r="I6" s="40">
        <v>53.04</v>
      </c>
      <c r="J6" s="40">
        <v>326.69</v>
      </c>
      <c r="K6" s="41">
        <v>18</v>
      </c>
      <c r="L6" s="40">
        <v>20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9.02</v>
      </c>
      <c r="H8" s="43">
        <v>2.2799999999999998</v>
      </c>
      <c r="I8" s="43">
        <v>15.42</v>
      </c>
      <c r="J8" s="43">
        <v>114.66</v>
      </c>
      <c r="K8" s="44">
        <v>377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3.75</v>
      </c>
      <c r="H9" s="43">
        <v>1.45</v>
      </c>
      <c r="I9" s="43">
        <v>25.7</v>
      </c>
      <c r="J9" s="43">
        <v>131</v>
      </c>
      <c r="K9" s="44">
        <v>125</v>
      </c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 t="s">
        <v>46</v>
      </c>
      <c r="L10" s="43">
        <v>15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25.78</v>
      </c>
      <c r="H13" s="19">
        <f t="shared" si="0"/>
        <v>12.829999999999998</v>
      </c>
      <c r="I13" s="19">
        <f t="shared" si="0"/>
        <v>108.86</v>
      </c>
      <c r="J13" s="19">
        <f t="shared" si="0"/>
        <v>642.85</v>
      </c>
      <c r="K13" s="25"/>
      <c r="L13" s="19">
        <f t="shared" ref="L13" si="1">SUM(L6:L12)</f>
        <v>50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1.2</v>
      </c>
      <c r="H14" s="43">
        <v>3.68</v>
      </c>
      <c r="I14" s="43">
        <v>8.8000000000000007</v>
      </c>
      <c r="J14" s="43">
        <v>72.8</v>
      </c>
      <c r="K14" s="44">
        <v>40</v>
      </c>
      <c r="L14" s="43">
        <v>10.5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2.2400000000000002</v>
      </c>
      <c r="H15" s="43">
        <v>8</v>
      </c>
      <c r="I15" s="43">
        <v>11.55</v>
      </c>
      <c r="J15" s="43">
        <v>149.6</v>
      </c>
      <c r="K15" s="44">
        <v>62</v>
      </c>
      <c r="L15" s="43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18</v>
      </c>
      <c r="H16" s="43">
        <v>16.62</v>
      </c>
      <c r="I16" s="43">
        <v>22.25</v>
      </c>
      <c r="J16" s="43">
        <v>312.12</v>
      </c>
      <c r="K16" s="44">
        <v>298</v>
      </c>
      <c r="L16" s="43">
        <v>15</v>
      </c>
    </row>
    <row r="17" spans="1:12" ht="26.4" x14ac:dyDescent="0.3">
      <c r="A17" s="23"/>
      <c r="B17" s="15"/>
      <c r="C17" s="11"/>
      <c r="D17" s="7" t="s">
        <v>29</v>
      </c>
      <c r="E17" s="42" t="s">
        <v>50</v>
      </c>
      <c r="F17" s="43">
        <v>10</v>
      </c>
      <c r="G17" s="43">
        <v>0.06</v>
      </c>
      <c r="H17" s="43">
        <v>7.26</v>
      </c>
      <c r="I17" s="43">
        <v>0.08</v>
      </c>
      <c r="J17" s="43">
        <v>65.86</v>
      </c>
      <c r="K17" s="44" t="s">
        <v>53</v>
      </c>
      <c r="L17" s="43">
        <v>5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1.3</v>
      </c>
      <c r="H18" s="43">
        <v>0</v>
      </c>
      <c r="I18" s="43">
        <v>29.1</v>
      </c>
      <c r="J18" s="43">
        <v>116.2</v>
      </c>
      <c r="K18" s="44">
        <v>247</v>
      </c>
      <c r="L18" s="43">
        <v>10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3.75</v>
      </c>
      <c r="H19" s="43">
        <v>1.45</v>
      </c>
      <c r="I19" s="43">
        <v>25.7</v>
      </c>
      <c r="J19" s="43">
        <v>131</v>
      </c>
      <c r="K19" s="44">
        <v>125</v>
      </c>
      <c r="L19" s="43">
        <v>5</v>
      </c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60</v>
      </c>
      <c r="G20" s="43">
        <v>3.67</v>
      </c>
      <c r="H20" s="43">
        <v>11.32</v>
      </c>
      <c r="I20" s="43">
        <v>21.91</v>
      </c>
      <c r="J20" s="43">
        <v>204</v>
      </c>
      <c r="K20" s="44">
        <v>1</v>
      </c>
      <c r="L20" s="43">
        <v>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30.22</v>
      </c>
      <c r="H23" s="19">
        <f t="shared" si="2"/>
        <v>48.330000000000005</v>
      </c>
      <c r="I23" s="19">
        <f t="shared" si="2"/>
        <v>119.39</v>
      </c>
      <c r="J23" s="19">
        <f t="shared" si="2"/>
        <v>1051.58</v>
      </c>
      <c r="K23" s="25"/>
      <c r="L23" s="19">
        <f t="shared" ref="L23" si="3">SUM(L14:L22)</f>
        <v>65.5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1325</v>
      </c>
      <c r="G24" s="32">
        <f t="shared" ref="G24:J24" si="4">G13+G23</f>
        <v>56</v>
      </c>
      <c r="H24" s="32">
        <f t="shared" si="4"/>
        <v>61.160000000000004</v>
      </c>
      <c r="I24" s="32">
        <f t="shared" si="4"/>
        <v>228.25</v>
      </c>
      <c r="J24" s="32">
        <f t="shared" si="4"/>
        <v>1694.4299999999998</v>
      </c>
      <c r="K24" s="32"/>
      <c r="L24" s="32">
        <f t="shared" ref="L24" si="5">L13+L23</f>
        <v>115.5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6.5</v>
      </c>
      <c r="H25" s="40">
        <v>7.7</v>
      </c>
      <c r="I25" s="40">
        <v>32.700000000000003</v>
      </c>
      <c r="J25" s="40">
        <v>219</v>
      </c>
      <c r="K25" s="41">
        <v>98</v>
      </c>
      <c r="L25" s="40">
        <v>20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5.72</v>
      </c>
      <c r="H27" s="43">
        <v>5.76</v>
      </c>
      <c r="I27" s="43">
        <v>38.42</v>
      </c>
      <c r="J27" s="43">
        <v>218.08</v>
      </c>
      <c r="K27" s="44">
        <v>382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3.75</v>
      </c>
      <c r="H28" s="43">
        <v>1.45</v>
      </c>
      <c r="I28" s="43">
        <v>25.7</v>
      </c>
      <c r="J28" s="43">
        <v>131</v>
      </c>
      <c r="K28" s="44">
        <v>125</v>
      </c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 t="s">
        <v>46</v>
      </c>
      <c r="L29" s="43">
        <v>15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16.57</v>
      </c>
      <c r="H32" s="19">
        <f t="shared" ref="H32" si="7">SUM(H25:H31)</f>
        <v>15.51</v>
      </c>
      <c r="I32" s="19">
        <f t="shared" ref="I32" si="8">SUM(I25:I31)</f>
        <v>111.52000000000001</v>
      </c>
      <c r="J32" s="19">
        <f t="shared" ref="J32:L32" si="9">SUM(J25:J31)</f>
        <v>638.58000000000004</v>
      </c>
      <c r="K32" s="25"/>
      <c r="L32" s="19">
        <f t="shared" si="9"/>
        <v>50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1</v>
      </c>
      <c r="H33" s="43">
        <v>7.1</v>
      </c>
      <c r="I33" s="43">
        <v>6</v>
      </c>
      <c r="J33" s="43">
        <v>91.8</v>
      </c>
      <c r="K33" s="44" t="s">
        <v>61</v>
      </c>
      <c r="L33" s="43">
        <v>10.5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2.0099999999999998</v>
      </c>
      <c r="H34" s="43">
        <v>5.1100000000000003</v>
      </c>
      <c r="I34" s="43">
        <v>16.920000000000002</v>
      </c>
      <c r="J34" s="43">
        <v>125.45</v>
      </c>
      <c r="K34" s="44">
        <v>86</v>
      </c>
      <c r="L34" s="43">
        <v>15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10.96</v>
      </c>
      <c r="H35" s="43">
        <v>24.8</v>
      </c>
      <c r="I35" s="43">
        <v>21.52</v>
      </c>
      <c r="J35" s="43">
        <v>353.6</v>
      </c>
      <c r="K35" s="44">
        <v>68</v>
      </c>
      <c r="L35" s="43">
        <v>20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9.02</v>
      </c>
      <c r="H37" s="43">
        <v>2.2799999999999998</v>
      </c>
      <c r="I37" s="43">
        <v>15.42</v>
      </c>
      <c r="J37" s="43">
        <v>114.66</v>
      </c>
      <c r="K37" s="44">
        <v>377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3.75</v>
      </c>
      <c r="H38" s="43">
        <v>1.45</v>
      </c>
      <c r="I38" s="43">
        <v>25.7</v>
      </c>
      <c r="J38" s="43">
        <v>131</v>
      </c>
      <c r="K38" s="44">
        <v>125</v>
      </c>
      <c r="L38" s="43">
        <v>5</v>
      </c>
    </row>
    <row r="39" spans="1:12" ht="14.4" x14ac:dyDescent="0.3">
      <c r="A39" s="14"/>
      <c r="B39" s="15"/>
      <c r="C39" s="11"/>
      <c r="D39" s="7" t="s">
        <v>32</v>
      </c>
      <c r="E39" s="42" t="s">
        <v>60</v>
      </c>
      <c r="F39" s="43">
        <v>60</v>
      </c>
      <c r="G39" s="43">
        <v>3.67</v>
      </c>
      <c r="H39" s="43">
        <v>11.32</v>
      </c>
      <c r="I39" s="43">
        <v>21.93</v>
      </c>
      <c r="J39" s="43">
        <v>204</v>
      </c>
      <c r="K39" s="44">
        <v>1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30.410000000000004</v>
      </c>
      <c r="H42" s="19">
        <f t="shared" ref="H42" si="11">SUM(H33:H41)</f>
        <v>52.060000000000009</v>
      </c>
      <c r="I42" s="19">
        <f t="shared" ref="I42" si="12">SUM(I33:I41)</f>
        <v>107.49000000000001</v>
      </c>
      <c r="J42" s="19">
        <f t="shared" ref="J42:L42" si="13">SUM(J33:J41)</f>
        <v>1020.51</v>
      </c>
      <c r="K42" s="25"/>
      <c r="L42" s="19">
        <f t="shared" si="13"/>
        <v>65.5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46.980000000000004</v>
      </c>
      <c r="H43" s="32">
        <f t="shared" ref="H43" si="15">H32+H42</f>
        <v>67.570000000000007</v>
      </c>
      <c r="I43" s="32">
        <f t="shared" ref="I43" si="16">I32+I42</f>
        <v>219.01000000000002</v>
      </c>
      <c r="J43" s="32">
        <f t="shared" ref="J43:L43" si="17">J32+J42</f>
        <v>1659.0900000000001</v>
      </c>
      <c r="K43" s="32"/>
      <c r="L43" s="32">
        <f t="shared" si="17"/>
        <v>115.5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220</v>
      </c>
      <c r="G44" s="40">
        <v>3.7</v>
      </c>
      <c r="H44" s="40">
        <v>5.78</v>
      </c>
      <c r="I44" s="40">
        <v>19.670000000000002</v>
      </c>
      <c r="J44" s="40">
        <v>140.63999999999999</v>
      </c>
      <c r="K44" s="41">
        <v>220</v>
      </c>
      <c r="L44" s="40">
        <v>20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9.02</v>
      </c>
      <c r="H46" s="43">
        <v>2.2799999999999998</v>
      </c>
      <c r="I46" s="43">
        <v>15.42</v>
      </c>
      <c r="J46" s="43">
        <v>114.66</v>
      </c>
      <c r="K46" s="44">
        <v>377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3.75</v>
      </c>
      <c r="H47" s="43">
        <v>1.45</v>
      </c>
      <c r="I47" s="43">
        <v>25.7</v>
      </c>
      <c r="J47" s="43">
        <v>131</v>
      </c>
      <c r="K47" s="44">
        <v>125</v>
      </c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150</v>
      </c>
      <c r="G48" s="43">
        <v>1.5</v>
      </c>
      <c r="H48" s="43">
        <v>0.3</v>
      </c>
      <c r="I48" s="43">
        <v>13.5</v>
      </c>
      <c r="J48" s="43">
        <v>63</v>
      </c>
      <c r="K48" s="44" t="s">
        <v>69</v>
      </c>
      <c r="L48" s="43">
        <v>15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17.97</v>
      </c>
      <c r="H51" s="19">
        <f t="shared" ref="H51" si="19">SUM(H44:H50)</f>
        <v>9.81</v>
      </c>
      <c r="I51" s="19">
        <f t="shared" ref="I51" si="20">SUM(I44:I50)</f>
        <v>74.290000000000006</v>
      </c>
      <c r="J51" s="19">
        <f t="shared" ref="J51:L51" si="21">SUM(J44:J50)</f>
        <v>449.29999999999995</v>
      </c>
      <c r="K51" s="25"/>
      <c r="L51" s="19">
        <f t="shared" si="21"/>
        <v>50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0.96</v>
      </c>
      <c r="H52" s="43">
        <v>5.52</v>
      </c>
      <c r="I52" s="43">
        <v>7.69</v>
      </c>
      <c r="J52" s="43">
        <v>82.27</v>
      </c>
      <c r="K52" s="44">
        <v>21</v>
      </c>
      <c r="L52" s="43">
        <v>5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6</v>
      </c>
      <c r="H53" s="43">
        <v>4.5599999999999996</v>
      </c>
      <c r="I53" s="43">
        <v>21.76</v>
      </c>
      <c r="J53" s="43">
        <v>145.6</v>
      </c>
      <c r="K53" s="44">
        <v>37</v>
      </c>
      <c r="L53" s="43">
        <v>15</v>
      </c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15.61</v>
      </c>
      <c r="H54" s="43">
        <v>16.96</v>
      </c>
      <c r="I54" s="43">
        <v>14.5</v>
      </c>
      <c r="J54" s="43">
        <v>273.54000000000002</v>
      </c>
      <c r="K54" s="44" t="s">
        <v>70</v>
      </c>
      <c r="L54" s="43">
        <v>15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8.8699999999999992</v>
      </c>
      <c r="H55" s="43">
        <v>9.35</v>
      </c>
      <c r="I55" s="43">
        <v>57.93</v>
      </c>
      <c r="J55" s="43">
        <v>336.51</v>
      </c>
      <c r="K55" s="44">
        <v>309</v>
      </c>
      <c r="L55" s="43">
        <v>10.5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0.1</v>
      </c>
      <c r="I56" s="43">
        <v>14.8</v>
      </c>
      <c r="J56" s="43">
        <v>64.400000000000006</v>
      </c>
      <c r="K56" s="44">
        <v>440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3.75</v>
      </c>
      <c r="H57" s="43">
        <v>1.45</v>
      </c>
      <c r="I57" s="43">
        <v>25.7</v>
      </c>
      <c r="J57" s="50">
        <v>131</v>
      </c>
      <c r="K57" s="44">
        <v>125</v>
      </c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60</v>
      </c>
      <c r="G58" s="43">
        <v>3.67</v>
      </c>
      <c r="H58" s="43">
        <v>11.32</v>
      </c>
      <c r="I58" s="43">
        <v>21.93</v>
      </c>
      <c r="J58" s="43">
        <v>204</v>
      </c>
      <c r="K58" s="44">
        <v>1</v>
      </c>
      <c r="L58" s="43">
        <v>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39.86</v>
      </c>
      <c r="H61" s="19">
        <f t="shared" ref="H61" si="23">SUM(H52:H60)</f>
        <v>49.260000000000005</v>
      </c>
      <c r="I61" s="19">
        <f t="shared" ref="I61" si="24">SUM(I52:I60)</f>
        <v>164.31</v>
      </c>
      <c r="J61" s="19">
        <f t="shared" ref="J61:L61" si="25">SUM(J52:J60)</f>
        <v>1237.3200000000002</v>
      </c>
      <c r="K61" s="25"/>
      <c r="L61" s="19">
        <f t="shared" si="25"/>
        <v>65.5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1460</v>
      </c>
      <c r="G62" s="32">
        <f t="shared" ref="G62" si="26">G51+G61</f>
        <v>57.83</v>
      </c>
      <c r="H62" s="32">
        <f t="shared" ref="H62" si="27">H51+H61</f>
        <v>59.070000000000007</v>
      </c>
      <c r="I62" s="32">
        <f t="shared" ref="I62" si="28">I51+I61</f>
        <v>238.60000000000002</v>
      </c>
      <c r="J62" s="32">
        <f t="shared" ref="J62:L62" si="29">J51+J61</f>
        <v>1686.6200000000001</v>
      </c>
      <c r="K62" s="32"/>
      <c r="L62" s="32">
        <f t="shared" si="29"/>
        <v>115.5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6.5</v>
      </c>
      <c r="H63" s="40">
        <v>7.7</v>
      </c>
      <c r="I63" s="40">
        <v>32.700000000000003</v>
      </c>
      <c r="J63" s="40">
        <v>218.5</v>
      </c>
      <c r="K63" s="41">
        <v>105</v>
      </c>
      <c r="L63" s="40">
        <v>20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5.75</v>
      </c>
      <c r="H65" s="43">
        <v>5.76</v>
      </c>
      <c r="I65" s="43">
        <v>38.42</v>
      </c>
      <c r="J65" s="43">
        <v>218.98</v>
      </c>
      <c r="K65" s="44">
        <v>382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3.75</v>
      </c>
      <c r="H66" s="43">
        <v>1.45</v>
      </c>
      <c r="I66" s="43">
        <v>25.7</v>
      </c>
      <c r="J66" s="43">
        <v>131</v>
      </c>
      <c r="K66" s="44">
        <v>125</v>
      </c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 t="s">
        <v>72</v>
      </c>
      <c r="L67" s="43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16.600000000000001</v>
      </c>
      <c r="H70" s="19">
        <f t="shared" ref="H70" si="31">SUM(H63:H69)</f>
        <v>15.51</v>
      </c>
      <c r="I70" s="19">
        <f t="shared" ref="I70" si="32">SUM(I63:I69)</f>
        <v>111.52000000000001</v>
      </c>
      <c r="J70" s="19">
        <f t="shared" ref="J70:L70" si="33">SUM(J63:J69)</f>
        <v>638.98</v>
      </c>
      <c r="K70" s="25"/>
      <c r="L70" s="19">
        <f t="shared" si="33"/>
        <v>50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0.59</v>
      </c>
      <c r="H71" s="43">
        <v>3.69</v>
      </c>
      <c r="I71" s="43">
        <v>2.2400000000000002</v>
      </c>
      <c r="J71" s="43">
        <v>44.52</v>
      </c>
      <c r="K71" s="44">
        <v>15</v>
      </c>
      <c r="L71" s="43">
        <v>5.5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4.8099999999999996</v>
      </c>
      <c r="H72" s="43">
        <v>7.79</v>
      </c>
      <c r="I72" s="43">
        <v>10.36</v>
      </c>
      <c r="J72" s="43">
        <v>131.33000000000001</v>
      </c>
      <c r="K72" s="44">
        <v>82</v>
      </c>
      <c r="L72" s="43">
        <v>15</v>
      </c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7.88</v>
      </c>
      <c r="H73" s="43">
        <v>4.1399999999999997</v>
      </c>
      <c r="I73" s="43">
        <v>3.74</v>
      </c>
      <c r="J73" s="43">
        <v>82.28</v>
      </c>
      <c r="K73" s="44">
        <v>229</v>
      </c>
      <c r="L73" s="43">
        <v>15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3.51</v>
      </c>
      <c r="H74" s="43">
        <v>25.06</v>
      </c>
      <c r="I74" s="43">
        <v>5.68</v>
      </c>
      <c r="J74" s="43">
        <v>261.02999999999997</v>
      </c>
      <c r="K74" s="44">
        <v>312</v>
      </c>
      <c r="L74" s="43">
        <v>5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9.02</v>
      </c>
      <c r="H75" s="43">
        <v>2.2799999999999998</v>
      </c>
      <c r="I75" s="43">
        <v>15.42</v>
      </c>
      <c r="J75" s="43">
        <v>114.66</v>
      </c>
      <c r="K75" s="44">
        <v>377</v>
      </c>
      <c r="L75" s="43">
        <v>10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3.75</v>
      </c>
      <c r="H76" s="43">
        <v>1.45</v>
      </c>
      <c r="I76" s="43">
        <v>25.7</v>
      </c>
      <c r="J76" s="43">
        <v>131</v>
      </c>
      <c r="K76" s="44">
        <v>125</v>
      </c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 t="s">
        <v>60</v>
      </c>
      <c r="F77" s="43">
        <v>60</v>
      </c>
      <c r="G77" s="43">
        <v>3.67</v>
      </c>
      <c r="H77" s="43">
        <v>11.32</v>
      </c>
      <c r="I77" s="43">
        <v>21.93</v>
      </c>
      <c r="J77" s="43">
        <v>204</v>
      </c>
      <c r="K77" s="44">
        <v>1</v>
      </c>
      <c r="L77" s="43">
        <v>5</v>
      </c>
    </row>
    <row r="78" spans="1:12" ht="26.4" x14ac:dyDescent="0.3">
      <c r="A78" s="23"/>
      <c r="B78" s="15"/>
      <c r="C78" s="11"/>
      <c r="D78" s="6"/>
      <c r="E78" s="42" t="s">
        <v>50</v>
      </c>
      <c r="F78" s="43">
        <v>10</v>
      </c>
      <c r="G78" s="43">
        <v>0.06</v>
      </c>
      <c r="H78" s="43">
        <v>7.26</v>
      </c>
      <c r="I78" s="43">
        <v>0.08</v>
      </c>
      <c r="J78" s="43">
        <v>65.86</v>
      </c>
      <c r="K78" s="44" t="s">
        <v>53</v>
      </c>
      <c r="L78" s="43">
        <v>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33.29</v>
      </c>
      <c r="H80" s="19">
        <f t="shared" ref="H80" si="35">SUM(H71:H79)</f>
        <v>62.99</v>
      </c>
      <c r="I80" s="19">
        <f t="shared" ref="I80" si="36">SUM(I71:I79)</f>
        <v>85.149999999999991</v>
      </c>
      <c r="J80" s="19">
        <f t="shared" ref="J80:L80" si="37">SUM(J71:J79)</f>
        <v>1034.6799999999998</v>
      </c>
      <c r="K80" s="25"/>
      <c r="L80" s="19">
        <f t="shared" si="37"/>
        <v>65.5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49.89</v>
      </c>
      <c r="H81" s="32">
        <f t="shared" ref="H81" si="39">H70+H80</f>
        <v>78.5</v>
      </c>
      <c r="I81" s="32">
        <f t="shared" ref="I81" si="40">I70+I80</f>
        <v>196.67000000000002</v>
      </c>
      <c r="J81" s="32">
        <f t="shared" ref="J81:L81" si="41">J70+J80</f>
        <v>1673.6599999999999</v>
      </c>
      <c r="K81" s="32"/>
      <c r="L81" s="32">
        <f t="shared" si="41"/>
        <v>115.5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7.4</v>
      </c>
      <c r="H82" s="40">
        <v>7.6</v>
      </c>
      <c r="I82" s="40">
        <v>39.200000000000003</v>
      </c>
      <c r="J82" s="40">
        <v>245</v>
      </c>
      <c r="K82" s="41">
        <v>103</v>
      </c>
      <c r="L82" s="40">
        <v>20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9.02</v>
      </c>
      <c r="H84" s="43">
        <v>2.2799999999999998</v>
      </c>
      <c r="I84" s="43">
        <v>15.42</v>
      </c>
      <c r="J84" s="43">
        <v>114.66</v>
      </c>
      <c r="K84" s="44">
        <v>377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78</v>
      </c>
      <c r="F85" s="43">
        <v>55</v>
      </c>
      <c r="G85" s="43">
        <v>16</v>
      </c>
      <c r="H85" s="43">
        <v>1</v>
      </c>
      <c r="I85" s="43">
        <v>70</v>
      </c>
      <c r="J85" s="43">
        <v>335.49</v>
      </c>
      <c r="K85" s="44">
        <v>8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 t="s">
        <v>69</v>
      </c>
      <c r="L86" s="43">
        <v>15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33.020000000000003</v>
      </c>
      <c r="H89" s="19">
        <f t="shared" ref="H89" si="43">SUM(H82:H88)</f>
        <v>11.479999999999999</v>
      </c>
      <c r="I89" s="19">
        <f t="shared" ref="I89" si="44">SUM(I82:I88)</f>
        <v>139.32</v>
      </c>
      <c r="J89" s="19">
        <f t="shared" ref="J89:L89" si="45">SUM(J82:J88)</f>
        <v>765.65</v>
      </c>
      <c r="K89" s="25"/>
      <c r="L89" s="19">
        <f t="shared" si="45"/>
        <v>50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80</v>
      </c>
      <c r="G90" s="43">
        <v>1.29</v>
      </c>
      <c r="H90" s="43">
        <v>4.09</v>
      </c>
      <c r="I90" s="43">
        <v>7.98</v>
      </c>
      <c r="J90" s="43">
        <v>74.760000000000005</v>
      </c>
      <c r="K90" s="44">
        <v>45</v>
      </c>
      <c r="L90" s="43">
        <v>10.5</v>
      </c>
    </row>
    <row r="91" spans="1:12" ht="14.4" x14ac:dyDescent="0.3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5.04</v>
      </c>
      <c r="H91" s="43">
        <v>6.08</v>
      </c>
      <c r="I91" s="43">
        <v>13.92</v>
      </c>
      <c r="J91" s="43">
        <v>123.2</v>
      </c>
      <c r="K91" s="44">
        <v>43</v>
      </c>
      <c r="L91" s="43">
        <v>15</v>
      </c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20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1.52</v>
      </c>
      <c r="H94" s="43">
        <v>0.24</v>
      </c>
      <c r="I94" s="43">
        <v>40.06</v>
      </c>
      <c r="J94" s="43">
        <v>158.5</v>
      </c>
      <c r="K94" s="44">
        <v>348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3.75</v>
      </c>
      <c r="H95" s="43">
        <v>1.45</v>
      </c>
      <c r="I95" s="43">
        <v>25.7</v>
      </c>
      <c r="J95" s="43">
        <v>131</v>
      </c>
      <c r="K95" s="44">
        <v>125</v>
      </c>
      <c r="L95" s="43">
        <v>5</v>
      </c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60</v>
      </c>
      <c r="G96" s="43">
        <v>3.67</v>
      </c>
      <c r="H96" s="43">
        <v>11.32</v>
      </c>
      <c r="I96" s="43">
        <v>21.93</v>
      </c>
      <c r="J96" s="43">
        <v>204</v>
      </c>
      <c r="K96" s="44">
        <v>1</v>
      </c>
      <c r="L96" s="43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27.979999999999997</v>
      </c>
      <c r="H99" s="19">
        <f t="shared" ref="H99" si="47">SUM(H90:H98)</f>
        <v>31.029999999999998</v>
      </c>
      <c r="I99" s="19">
        <f t="shared" ref="I99" si="48">SUM(I90:I98)</f>
        <v>136.39000000000001</v>
      </c>
      <c r="J99" s="19">
        <f t="shared" ref="J99:L99" si="49">SUM(J90:J98)</f>
        <v>920.46</v>
      </c>
      <c r="K99" s="25"/>
      <c r="L99" s="19">
        <f t="shared" si="49"/>
        <v>65.5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1395</v>
      </c>
      <c r="G100" s="32">
        <f t="shared" ref="G100" si="50">G89+G99</f>
        <v>61</v>
      </c>
      <c r="H100" s="32">
        <f t="shared" ref="H100" si="51">H89+H99</f>
        <v>42.51</v>
      </c>
      <c r="I100" s="32">
        <f t="shared" ref="I100" si="52">I89+I99</f>
        <v>275.71000000000004</v>
      </c>
      <c r="J100" s="32">
        <f t="shared" ref="J100:L100" si="53">J89+J99</f>
        <v>1686.1100000000001</v>
      </c>
      <c r="K100" s="32"/>
      <c r="L100" s="32">
        <f t="shared" si="53"/>
        <v>115.5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100</v>
      </c>
      <c r="G101" s="40">
        <v>8.32</v>
      </c>
      <c r="H101" s="40">
        <v>10.8</v>
      </c>
      <c r="I101" s="40">
        <v>45.74</v>
      </c>
      <c r="J101" s="40">
        <v>312</v>
      </c>
      <c r="K101" s="41">
        <v>265</v>
      </c>
      <c r="L101" s="40">
        <v>20</v>
      </c>
    </row>
    <row r="102" spans="1:12" ht="26.4" x14ac:dyDescent="0.3">
      <c r="A102" s="23"/>
      <c r="B102" s="15"/>
      <c r="C102" s="11"/>
      <c r="D102" s="6"/>
      <c r="E102" s="42" t="s">
        <v>50</v>
      </c>
      <c r="F102" s="43">
        <v>10</v>
      </c>
      <c r="G102" s="43">
        <v>0.6</v>
      </c>
      <c r="H102" s="43">
        <v>7.26</v>
      </c>
      <c r="I102" s="43">
        <v>0.08</v>
      </c>
      <c r="J102" s="43">
        <v>65.89</v>
      </c>
      <c r="K102" s="44" t="s">
        <v>53</v>
      </c>
      <c r="L102" s="43">
        <v>5</v>
      </c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9.02</v>
      </c>
      <c r="H103" s="43">
        <v>2.2799999999999998</v>
      </c>
      <c r="I103" s="43">
        <v>15</v>
      </c>
      <c r="J103" s="43">
        <v>114.66</v>
      </c>
      <c r="K103" s="44">
        <v>377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3.75</v>
      </c>
      <c r="H104" s="43">
        <v>1.45</v>
      </c>
      <c r="I104" s="43">
        <v>25.7</v>
      </c>
      <c r="J104" s="43">
        <v>131</v>
      </c>
      <c r="K104" s="44">
        <v>125</v>
      </c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69</v>
      </c>
      <c r="L105" s="43">
        <v>10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22.29</v>
      </c>
      <c r="H108" s="19">
        <f t="shared" si="54"/>
        <v>22.390000000000004</v>
      </c>
      <c r="I108" s="19">
        <f t="shared" si="54"/>
        <v>101.22</v>
      </c>
      <c r="J108" s="19">
        <f t="shared" si="54"/>
        <v>694.05</v>
      </c>
      <c r="K108" s="25"/>
      <c r="L108" s="19">
        <f t="shared" ref="L108" si="55">SUM(L101:L107)</f>
        <v>50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1</v>
      </c>
      <c r="H109" s="43">
        <v>5.0999999999999996</v>
      </c>
      <c r="I109" s="43">
        <v>4.4000000000000004</v>
      </c>
      <c r="J109" s="43">
        <v>68</v>
      </c>
      <c r="K109" s="44">
        <v>30</v>
      </c>
      <c r="L109" s="43">
        <v>10.5</v>
      </c>
    </row>
    <row r="110" spans="1:12" ht="14.4" x14ac:dyDescent="0.3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5.09</v>
      </c>
      <c r="H110" s="43">
        <v>8</v>
      </c>
      <c r="I110" s="43">
        <v>20.100000000000001</v>
      </c>
      <c r="J110" s="43">
        <v>159.9</v>
      </c>
      <c r="K110" s="44">
        <v>149</v>
      </c>
      <c r="L110" s="43">
        <v>15</v>
      </c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13.48</v>
      </c>
      <c r="H111" s="43">
        <v>3.7</v>
      </c>
      <c r="I111" s="43">
        <v>2.68</v>
      </c>
      <c r="J111" s="43">
        <v>98.8</v>
      </c>
      <c r="K111" s="44" t="s">
        <v>88</v>
      </c>
      <c r="L111" s="43">
        <v>15</v>
      </c>
    </row>
    <row r="112" spans="1:12" ht="14.4" x14ac:dyDescent="0.3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8.85</v>
      </c>
      <c r="H112" s="43">
        <v>8.15</v>
      </c>
      <c r="I112" s="43">
        <v>37.85</v>
      </c>
      <c r="J112" s="43">
        <v>212.15</v>
      </c>
      <c r="K112" s="44">
        <v>182</v>
      </c>
      <c r="L112" s="43">
        <v>5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1.36</v>
      </c>
      <c r="H113" s="43">
        <v>0</v>
      </c>
      <c r="I113" s="43">
        <v>29.1</v>
      </c>
      <c r="J113" s="43">
        <v>116.1</v>
      </c>
      <c r="K113" s="44">
        <v>247</v>
      </c>
      <c r="L113" s="43">
        <v>10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3.75</v>
      </c>
      <c r="H114" s="43">
        <v>1.45</v>
      </c>
      <c r="I114" s="43">
        <v>25.7</v>
      </c>
      <c r="J114" s="43">
        <v>131</v>
      </c>
      <c r="K114" s="44">
        <v>125</v>
      </c>
      <c r="L114" s="43">
        <v>5</v>
      </c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60</v>
      </c>
      <c r="G115" s="43">
        <v>3.67</v>
      </c>
      <c r="H115" s="43">
        <v>11.32</v>
      </c>
      <c r="I115" s="43">
        <v>21.93</v>
      </c>
      <c r="J115" s="43">
        <v>204</v>
      </c>
      <c r="K115" s="44">
        <v>1</v>
      </c>
      <c r="L115" s="43">
        <v>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37.200000000000003</v>
      </c>
      <c r="H118" s="19">
        <f t="shared" si="56"/>
        <v>37.72</v>
      </c>
      <c r="I118" s="19">
        <f t="shared" si="56"/>
        <v>141.76</v>
      </c>
      <c r="J118" s="19">
        <f t="shared" si="56"/>
        <v>989.95</v>
      </c>
      <c r="K118" s="25"/>
      <c r="L118" s="19">
        <f t="shared" ref="L118" si="57">SUM(L109:L117)</f>
        <v>65.5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59.49</v>
      </c>
      <c r="H119" s="32">
        <f t="shared" ref="H119" si="59">H108+H118</f>
        <v>60.11</v>
      </c>
      <c r="I119" s="32">
        <f t="shared" ref="I119" si="60">I108+I118</f>
        <v>242.98</v>
      </c>
      <c r="J119" s="32">
        <f t="shared" ref="J119:L119" si="61">J108+J118</f>
        <v>1684</v>
      </c>
      <c r="K119" s="32"/>
      <c r="L119" s="32">
        <f t="shared" si="61"/>
        <v>115.5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200</v>
      </c>
      <c r="G120" s="40">
        <v>3.7</v>
      </c>
      <c r="H120" s="40">
        <v>5.78</v>
      </c>
      <c r="I120" s="40">
        <v>19.670000000000002</v>
      </c>
      <c r="J120" s="40">
        <v>140.63999999999999</v>
      </c>
      <c r="K120" s="41">
        <v>45</v>
      </c>
      <c r="L120" s="40">
        <v>20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5.72</v>
      </c>
      <c r="H122" s="43">
        <v>5.76</v>
      </c>
      <c r="I122" s="43">
        <v>38.42</v>
      </c>
      <c r="J122" s="43">
        <v>218.08</v>
      </c>
      <c r="K122" s="44">
        <v>382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3.75</v>
      </c>
      <c r="H123" s="43">
        <v>1.45</v>
      </c>
      <c r="I123" s="43">
        <v>25.7</v>
      </c>
      <c r="J123" s="43">
        <v>131</v>
      </c>
      <c r="K123" s="44">
        <v>125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0.6</v>
      </c>
      <c r="H124" s="43">
        <v>0.6</v>
      </c>
      <c r="I124" s="43">
        <v>14.75</v>
      </c>
      <c r="J124" s="43">
        <v>70.5</v>
      </c>
      <c r="K124" s="44" t="s">
        <v>69</v>
      </c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13.77</v>
      </c>
      <c r="H127" s="19">
        <f t="shared" si="62"/>
        <v>13.589999999999998</v>
      </c>
      <c r="I127" s="19">
        <f t="shared" si="62"/>
        <v>98.54</v>
      </c>
      <c r="J127" s="19">
        <f t="shared" si="62"/>
        <v>560.22</v>
      </c>
      <c r="K127" s="25"/>
      <c r="L127" s="19">
        <f t="shared" ref="L127" si="63">SUM(L120:L126)</f>
        <v>50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1.61</v>
      </c>
      <c r="H128" s="43">
        <v>4.2699999999999996</v>
      </c>
      <c r="I128" s="43">
        <v>5.81</v>
      </c>
      <c r="J128" s="43">
        <v>68.239999999999995</v>
      </c>
      <c r="K128" s="44">
        <v>40</v>
      </c>
      <c r="L128" s="43">
        <v>10.5</v>
      </c>
    </row>
    <row r="129" spans="1:12" ht="14.4" x14ac:dyDescent="0.3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5.83</v>
      </c>
      <c r="H129" s="43">
        <v>4.5599999999999996</v>
      </c>
      <c r="I129" s="43">
        <v>15.68</v>
      </c>
      <c r="J129" s="43">
        <v>118.8</v>
      </c>
      <c r="K129" s="44">
        <v>209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12.75</v>
      </c>
      <c r="H130" s="43">
        <v>22.45</v>
      </c>
      <c r="I130" s="43">
        <v>1.4</v>
      </c>
      <c r="J130" s="43">
        <v>258.33999999999997</v>
      </c>
      <c r="K130" s="44">
        <v>290</v>
      </c>
      <c r="L130" s="43">
        <v>15</v>
      </c>
    </row>
    <row r="131" spans="1:12" ht="14.4" x14ac:dyDescent="0.3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5.82</v>
      </c>
      <c r="H131" s="43">
        <v>9.74</v>
      </c>
      <c r="I131" s="43">
        <v>50</v>
      </c>
      <c r="J131" s="43">
        <v>298.47000000000003</v>
      </c>
      <c r="K131" s="44">
        <v>304</v>
      </c>
      <c r="L131" s="43">
        <v>5</v>
      </c>
    </row>
    <row r="132" spans="1:12" ht="14.4" x14ac:dyDescent="0.3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9.02</v>
      </c>
      <c r="H132" s="43">
        <v>2.2799999999999998</v>
      </c>
      <c r="I132" s="43">
        <v>15.42</v>
      </c>
      <c r="J132" s="43">
        <v>114.66</v>
      </c>
      <c r="K132" s="44">
        <v>377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3.75</v>
      </c>
      <c r="H133" s="43">
        <v>1.45</v>
      </c>
      <c r="I133" s="43">
        <v>25.7</v>
      </c>
      <c r="J133" s="43">
        <v>131</v>
      </c>
      <c r="K133" s="44">
        <v>125</v>
      </c>
      <c r="L133" s="43">
        <v>5</v>
      </c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60</v>
      </c>
      <c r="G134" s="43">
        <v>3.67</v>
      </c>
      <c r="H134" s="43">
        <v>11.32</v>
      </c>
      <c r="I134" s="43">
        <v>21.93</v>
      </c>
      <c r="J134" s="43">
        <v>204</v>
      </c>
      <c r="K134" s="44">
        <v>1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42.45</v>
      </c>
      <c r="H137" s="19">
        <f t="shared" si="64"/>
        <v>56.07</v>
      </c>
      <c r="I137" s="19">
        <f t="shared" si="64"/>
        <v>135.94</v>
      </c>
      <c r="J137" s="19">
        <f t="shared" si="64"/>
        <v>1193.51</v>
      </c>
      <c r="K137" s="25"/>
      <c r="L137" s="19">
        <f t="shared" ref="L137" si="65">SUM(L128:L136)</f>
        <v>65.5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1420</v>
      </c>
      <c r="G138" s="32">
        <f t="shared" ref="G138" si="66">G127+G137</f>
        <v>56.22</v>
      </c>
      <c r="H138" s="32">
        <f t="shared" ref="H138" si="67">H127+H137</f>
        <v>69.66</v>
      </c>
      <c r="I138" s="32">
        <f t="shared" ref="I138" si="68">I127+I137</f>
        <v>234.48000000000002</v>
      </c>
      <c r="J138" s="32">
        <f t="shared" ref="J138:L138" si="69">J127+J137</f>
        <v>1753.73</v>
      </c>
      <c r="K138" s="32"/>
      <c r="L138" s="32">
        <f t="shared" si="69"/>
        <v>115.5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205</v>
      </c>
      <c r="G139" s="40">
        <v>6.4</v>
      </c>
      <c r="H139" s="40">
        <v>7.7</v>
      </c>
      <c r="I139" s="40">
        <v>32.1</v>
      </c>
      <c r="J139" s="40">
        <v>216.5</v>
      </c>
      <c r="K139" s="41">
        <v>100</v>
      </c>
      <c r="L139" s="40">
        <v>20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9.02</v>
      </c>
      <c r="H141" s="43">
        <v>2.2799999999999998</v>
      </c>
      <c r="I141" s="43">
        <v>15</v>
      </c>
      <c r="J141" s="43">
        <v>114.66</v>
      </c>
      <c r="K141" s="44">
        <v>377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96</v>
      </c>
      <c r="F142" s="43">
        <v>55</v>
      </c>
      <c r="G142" s="43">
        <v>16</v>
      </c>
      <c r="H142" s="43">
        <v>1</v>
      </c>
      <c r="I142" s="43">
        <v>70</v>
      </c>
      <c r="J142" s="43">
        <v>335.49</v>
      </c>
      <c r="K142" s="44">
        <v>55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 t="s">
        <v>63</v>
      </c>
      <c r="F143" s="43">
        <v>150</v>
      </c>
      <c r="G143" s="43">
        <v>1.5</v>
      </c>
      <c r="H143" s="43">
        <v>0.3</v>
      </c>
      <c r="I143" s="43">
        <v>13.5</v>
      </c>
      <c r="J143" s="43">
        <v>63</v>
      </c>
      <c r="K143" s="44" t="s">
        <v>69</v>
      </c>
      <c r="L143" s="43">
        <v>15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32.92</v>
      </c>
      <c r="H146" s="19">
        <f t="shared" si="70"/>
        <v>11.280000000000001</v>
      </c>
      <c r="I146" s="19">
        <f t="shared" si="70"/>
        <v>130.6</v>
      </c>
      <c r="J146" s="19">
        <f t="shared" si="70"/>
        <v>729.65</v>
      </c>
      <c r="K146" s="25"/>
      <c r="L146" s="19">
        <f t="shared" ref="L146" si="71">SUM(L139:L145)</f>
        <v>50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0.96</v>
      </c>
      <c r="H147" s="43">
        <v>3.07</v>
      </c>
      <c r="I147" s="43">
        <v>2.5099999999999998</v>
      </c>
      <c r="J147" s="43">
        <v>41.97</v>
      </c>
      <c r="K147" s="44">
        <v>45</v>
      </c>
      <c r="L147" s="43">
        <v>10.5</v>
      </c>
    </row>
    <row r="148" spans="1:12" ht="14.4" x14ac:dyDescent="0.3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2.36</v>
      </c>
      <c r="H148" s="43">
        <v>2.27</v>
      </c>
      <c r="I148" s="43" t="s">
        <v>103</v>
      </c>
      <c r="J148" s="43">
        <v>94.6</v>
      </c>
      <c r="K148" s="44">
        <v>103</v>
      </c>
      <c r="L148" s="43">
        <v>15</v>
      </c>
    </row>
    <row r="149" spans="1:12" ht="26.4" x14ac:dyDescent="0.3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9.0399999999999991</v>
      </c>
      <c r="H149" s="43">
        <v>13.43</v>
      </c>
      <c r="I149" s="43">
        <v>11.69</v>
      </c>
      <c r="J149" s="43">
        <v>204.32</v>
      </c>
      <c r="K149" s="44" t="s">
        <v>104</v>
      </c>
      <c r="L149" s="43">
        <v>15</v>
      </c>
    </row>
    <row r="150" spans="1:12" ht="14.4" x14ac:dyDescent="0.3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8.85</v>
      </c>
      <c r="H150" s="43">
        <v>8.15</v>
      </c>
      <c r="I150" s="43">
        <v>37.85</v>
      </c>
      <c r="J150" s="43">
        <v>212.15</v>
      </c>
      <c r="K150" s="44">
        <v>182</v>
      </c>
      <c r="L150" s="43">
        <v>5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1.3</v>
      </c>
      <c r="H151" s="43">
        <v>0</v>
      </c>
      <c r="I151" s="43">
        <v>29</v>
      </c>
      <c r="J151" s="43">
        <v>116.2</v>
      </c>
      <c r="K151" s="44">
        <v>247</v>
      </c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 t="s">
        <v>101</v>
      </c>
      <c r="F152" s="43">
        <v>50</v>
      </c>
      <c r="G152" s="43">
        <v>3.75</v>
      </c>
      <c r="H152" s="43">
        <v>1.45</v>
      </c>
      <c r="I152" s="43">
        <v>25.7</v>
      </c>
      <c r="J152" s="43">
        <v>131</v>
      </c>
      <c r="K152" s="44">
        <v>125</v>
      </c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 t="s">
        <v>102</v>
      </c>
      <c r="F153" s="43">
        <v>60</v>
      </c>
      <c r="G153" s="43">
        <v>3.67</v>
      </c>
      <c r="H153" s="43">
        <v>11.32</v>
      </c>
      <c r="I153" s="43">
        <v>21.93</v>
      </c>
      <c r="J153" s="43">
        <v>204</v>
      </c>
      <c r="K153" s="44">
        <v>1</v>
      </c>
      <c r="L153" s="43">
        <v>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29.93</v>
      </c>
      <c r="H156" s="19">
        <f t="shared" si="72"/>
        <v>39.69</v>
      </c>
      <c r="I156" s="19">
        <f t="shared" si="72"/>
        <v>128.68</v>
      </c>
      <c r="J156" s="19">
        <f t="shared" si="72"/>
        <v>1004.24</v>
      </c>
      <c r="K156" s="25"/>
      <c r="L156" s="19">
        <f t="shared" ref="L156" si="73">SUM(L147:L155)</f>
        <v>65.5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1430</v>
      </c>
      <c r="G157" s="32">
        <f t="shared" ref="G157" si="74">G146+G156</f>
        <v>62.85</v>
      </c>
      <c r="H157" s="32">
        <f t="shared" ref="H157" si="75">H146+H156</f>
        <v>50.97</v>
      </c>
      <c r="I157" s="32">
        <f t="shared" ref="I157" si="76">I146+I156</f>
        <v>259.27999999999997</v>
      </c>
      <c r="J157" s="32">
        <f t="shared" ref="J157:L157" si="77">J146+J156</f>
        <v>1733.8899999999999</v>
      </c>
      <c r="K157" s="32"/>
      <c r="L157" s="32">
        <f t="shared" si="77"/>
        <v>115.5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150</v>
      </c>
      <c r="G158" s="40">
        <v>28.44</v>
      </c>
      <c r="H158" s="40">
        <v>19.510000000000002</v>
      </c>
      <c r="I158" s="40">
        <v>17.100000000000001</v>
      </c>
      <c r="J158" s="40">
        <v>357.16</v>
      </c>
      <c r="K158" s="41">
        <v>463</v>
      </c>
      <c r="L158" s="40">
        <v>20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9.02</v>
      </c>
      <c r="H160" s="43">
        <v>2.2799999999999998</v>
      </c>
      <c r="I160" s="43">
        <v>15</v>
      </c>
      <c r="J160" s="43">
        <v>114.66</v>
      </c>
      <c r="K160" s="44">
        <v>377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3.75</v>
      </c>
      <c r="H161" s="43">
        <v>1.45</v>
      </c>
      <c r="I161" s="43">
        <v>25.7</v>
      </c>
      <c r="J161" s="43">
        <v>131</v>
      </c>
      <c r="K161" s="44">
        <v>125</v>
      </c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70.5</v>
      </c>
      <c r="K162" s="44" t="s">
        <v>69</v>
      </c>
      <c r="L162" s="43">
        <v>15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41.81</v>
      </c>
      <c r="H165" s="19">
        <f t="shared" si="78"/>
        <v>23.840000000000003</v>
      </c>
      <c r="I165" s="19">
        <f t="shared" si="78"/>
        <v>72.5</v>
      </c>
      <c r="J165" s="19">
        <f t="shared" si="78"/>
        <v>673.32</v>
      </c>
      <c r="K165" s="25"/>
      <c r="L165" s="19">
        <f t="shared" ref="L165" si="79">SUM(L158:L164)</f>
        <v>50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80</v>
      </c>
      <c r="G166" s="43">
        <v>0.71</v>
      </c>
      <c r="H166" s="43">
        <v>4.66</v>
      </c>
      <c r="I166" s="43">
        <v>5.2</v>
      </c>
      <c r="J166" s="43">
        <v>68.099999999999994</v>
      </c>
      <c r="K166" s="44">
        <v>55</v>
      </c>
      <c r="L166" s="43">
        <v>10.5</v>
      </c>
    </row>
    <row r="167" spans="1:12" ht="14.4" x14ac:dyDescent="0.3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0.68</v>
      </c>
      <c r="H167" s="43">
        <v>1.28</v>
      </c>
      <c r="I167" s="43">
        <v>3.89</v>
      </c>
      <c r="J167" s="43">
        <v>18.399999999999999</v>
      </c>
      <c r="K167" s="44">
        <v>96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108</v>
      </c>
      <c r="F168" s="43">
        <v>100</v>
      </c>
      <c r="G168" s="43">
        <v>7.65</v>
      </c>
      <c r="H168" s="43">
        <v>1.01</v>
      </c>
      <c r="I168" s="43">
        <v>3.18</v>
      </c>
      <c r="J168" s="43">
        <v>52.5</v>
      </c>
      <c r="K168" s="44">
        <v>244</v>
      </c>
      <c r="L168" s="43">
        <v>15</v>
      </c>
    </row>
    <row r="169" spans="1:12" ht="14.4" x14ac:dyDescent="0.3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3.51</v>
      </c>
      <c r="H169" s="43">
        <v>25.6</v>
      </c>
      <c r="I169" s="43">
        <v>5.68</v>
      </c>
      <c r="J169" s="43">
        <v>261.02999999999997</v>
      </c>
      <c r="K169" s="44">
        <v>312</v>
      </c>
      <c r="L169" s="43">
        <v>5</v>
      </c>
    </row>
    <row r="170" spans="1:12" ht="14.4" x14ac:dyDescent="0.3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5.72</v>
      </c>
      <c r="H170" s="43">
        <v>5.76</v>
      </c>
      <c r="I170" s="43">
        <v>38.42</v>
      </c>
      <c r="J170" s="43">
        <v>218.98</v>
      </c>
      <c r="K170" s="44">
        <v>382</v>
      </c>
      <c r="L170" s="43">
        <v>10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3.75</v>
      </c>
      <c r="H171" s="43">
        <v>1.45</v>
      </c>
      <c r="I171" s="43">
        <v>25.7</v>
      </c>
      <c r="J171" s="43">
        <v>131</v>
      </c>
      <c r="K171" s="44">
        <v>125</v>
      </c>
      <c r="L171" s="43">
        <v>5</v>
      </c>
    </row>
    <row r="172" spans="1:12" ht="14.4" x14ac:dyDescent="0.3">
      <c r="A172" s="23"/>
      <c r="B172" s="15"/>
      <c r="C172" s="11"/>
      <c r="D172" s="7" t="s">
        <v>32</v>
      </c>
      <c r="E172" s="42" t="s">
        <v>109</v>
      </c>
      <c r="F172" s="43">
        <v>60</v>
      </c>
      <c r="G172" s="43">
        <v>3.67</v>
      </c>
      <c r="H172" s="43">
        <v>11.32</v>
      </c>
      <c r="I172" s="43">
        <v>21.93</v>
      </c>
      <c r="J172" s="43">
        <v>204</v>
      </c>
      <c r="K172" s="44">
        <v>1</v>
      </c>
      <c r="L172" s="43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25.689999999999998</v>
      </c>
      <c r="H175" s="19">
        <f t="shared" si="80"/>
        <v>51.080000000000005</v>
      </c>
      <c r="I175" s="19">
        <f t="shared" si="80"/>
        <v>104</v>
      </c>
      <c r="J175" s="19">
        <f t="shared" si="80"/>
        <v>954.01</v>
      </c>
      <c r="K175" s="25"/>
      <c r="L175" s="19">
        <f t="shared" ref="L175" si="81">SUM(L166:L174)</f>
        <v>65.5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67.5</v>
      </c>
      <c r="H176" s="32">
        <f t="shared" ref="H176" si="83">H165+H175</f>
        <v>74.920000000000016</v>
      </c>
      <c r="I176" s="32">
        <f t="shared" ref="I176" si="84">I165+I175</f>
        <v>176.5</v>
      </c>
      <c r="J176" s="32">
        <f t="shared" ref="J176:L176" si="85">J165+J175</f>
        <v>1627.33</v>
      </c>
      <c r="K176" s="32"/>
      <c r="L176" s="32">
        <f t="shared" si="85"/>
        <v>115.5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100</v>
      </c>
      <c r="G177" s="40">
        <v>8.76</v>
      </c>
      <c r="H177" s="40">
        <v>14.61</v>
      </c>
      <c r="I177" s="40">
        <v>2.15</v>
      </c>
      <c r="J177" s="40">
        <v>175.38</v>
      </c>
      <c r="K177" s="41">
        <v>117</v>
      </c>
      <c r="L177" s="40">
        <v>20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9.02</v>
      </c>
      <c r="H179" s="43">
        <v>2.2799999999999998</v>
      </c>
      <c r="I179" s="43">
        <v>15</v>
      </c>
      <c r="J179" s="43">
        <v>114.66</v>
      </c>
      <c r="K179" s="44">
        <v>377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>
        <v>125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 t="s">
        <v>69</v>
      </c>
      <c r="L181" s="43">
        <v>15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22.130000000000003</v>
      </c>
      <c r="H184" s="19">
        <f t="shared" si="86"/>
        <v>18.940000000000001</v>
      </c>
      <c r="I184" s="19">
        <f t="shared" si="86"/>
        <v>57.55</v>
      </c>
      <c r="J184" s="19">
        <f t="shared" si="86"/>
        <v>491.53999999999996</v>
      </c>
      <c r="K184" s="25"/>
      <c r="L184" s="19">
        <f t="shared" ref="L184" si="87">SUM(L177:L183)</f>
        <v>50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80</v>
      </c>
      <c r="G185" s="43">
        <v>4.4800000000000004</v>
      </c>
      <c r="H185" s="43">
        <v>3.27</v>
      </c>
      <c r="I185" s="43">
        <v>15.1</v>
      </c>
      <c r="J185" s="43">
        <v>104.16</v>
      </c>
      <c r="K185" s="44">
        <v>43</v>
      </c>
      <c r="L185" s="43">
        <v>10.5</v>
      </c>
    </row>
    <row r="186" spans="1:12" ht="14.4" x14ac:dyDescent="0.3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4.4800000000000004</v>
      </c>
      <c r="H186" s="43">
        <v>6.08</v>
      </c>
      <c r="I186" s="43">
        <v>10.8</v>
      </c>
      <c r="J186" s="43">
        <v>109.6</v>
      </c>
      <c r="K186" s="44">
        <v>55</v>
      </c>
      <c r="L186" s="43">
        <v>15</v>
      </c>
    </row>
    <row r="187" spans="1:12" ht="14.4" x14ac:dyDescent="0.3">
      <c r="A187" s="23"/>
      <c r="B187" s="15"/>
      <c r="C187" s="11"/>
      <c r="D187" s="7" t="s">
        <v>28</v>
      </c>
      <c r="E187" s="42" t="s">
        <v>113</v>
      </c>
      <c r="F187" s="43">
        <v>100</v>
      </c>
      <c r="G187" s="43">
        <v>15.1</v>
      </c>
      <c r="H187" s="43">
        <v>14.07</v>
      </c>
      <c r="I187" s="43">
        <v>7.72</v>
      </c>
      <c r="J187" s="43">
        <v>218.38</v>
      </c>
      <c r="K187" s="44" t="s">
        <v>115</v>
      </c>
      <c r="L187" s="43">
        <v>15</v>
      </c>
    </row>
    <row r="188" spans="1:12" ht="14.4" x14ac:dyDescent="0.3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8.77</v>
      </c>
      <c r="H188" s="43">
        <v>9.35</v>
      </c>
      <c r="I188" s="43">
        <v>57.93</v>
      </c>
      <c r="J188" s="43">
        <v>336.51</v>
      </c>
      <c r="K188" s="44">
        <v>309</v>
      </c>
      <c r="L188" s="43">
        <v>5</v>
      </c>
    </row>
    <row r="189" spans="1:12" ht="14.4" x14ac:dyDescent="0.3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0.48</v>
      </c>
      <c r="H189" s="43">
        <v>0</v>
      </c>
      <c r="I189" s="43">
        <v>25.68</v>
      </c>
      <c r="J189" s="43">
        <v>98.36</v>
      </c>
      <c r="K189" s="44">
        <v>349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3.75</v>
      </c>
      <c r="H190" s="43">
        <v>1.45</v>
      </c>
      <c r="I190" s="43">
        <v>25.7</v>
      </c>
      <c r="J190" s="43">
        <v>131</v>
      </c>
      <c r="K190" s="44">
        <v>125</v>
      </c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 t="s">
        <v>109</v>
      </c>
      <c r="F191" s="43">
        <v>60</v>
      </c>
      <c r="G191" s="43">
        <v>3.67</v>
      </c>
      <c r="H191" s="43">
        <v>11.32</v>
      </c>
      <c r="I191" s="43">
        <v>21.93</v>
      </c>
      <c r="J191" s="43">
        <v>204</v>
      </c>
      <c r="K191" s="44">
        <v>1</v>
      </c>
      <c r="L191" s="43">
        <v>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40.729999999999997</v>
      </c>
      <c r="H194" s="19">
        <f t="shared" si="88"/>
        <v>45.540000000000006</v>
      </c>
      <c r="I194" s="19">
        <f t="shared" si="88"/>
        <v>164.85999999999999</v>
      </c>
      <c r="J194" s="19">
        <f t="shared" si="88"/>
        <v>1202.01</v>
      </c>
      <c r="K194" s="25"/>
      <c r="L194" s="19">
        <f t="shared" ref="L194" si="89">SUM(L185:L193)</f>
        <v>65.5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62.86</v>
      </c>
      <c r="H195" s="32">
        <f t="shared" ref="H195" si="91">H184+H194</f>
        <v>64.48</v>
      </c>
      <c r="I195" s="32">
        <f t="shared" ref="I195" si="92">I184+I194</f>
        <v>222.40999999999997</v>
      </c>
      <c r="J195" s="32">
        <f t="shared" ref="J195:L195" si="93">J184+J194</f>
        <v>1693.55</v>
      </c>
      <c r="K195" s="32"/>
      <c r="L195" s="32">
        <f t="shared" si="93"/>
        <v>115.5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58.061999999999998</v>
      </c>
      <c r="H196" s="34">
        <f t="shared" si="94"/>
        <v>62.895000000000003</v>
      </c>
      <c r="I196" s="34">
        <f t="shared" si="94"/>
        <v>229.38899999999998</v>
      </c>
      <c r="J196" s="34">
        <f t="shared" si="94"/>
        <v>1689.241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2025-05-12T08:01:35Z</dcterms:modified>
</cp:coreProperties>
</file>